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esktop\Informacion Financiera 2do. 2024\SIRET\"/>
    </mc:Choice>
  </mc:AlternateContent>
  <bookViews>
    <workbookView xWindow="0" yWindow="0" windowWidth="16695" windowHeight="6435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12" i="1"/>
  <c r="C12" i="1"/>
  <c r="E12" i="1" s="1"/>
  <c r="F12" i="1" s="1"/>
  <c r="B3" i="1"/>
  <c r="B12" i="1"/>
  <c r="D4" i="1"/>
  <c r="C4" i="1"/>
  <c r="B4" i="1"/>
  <c r="D3" i="1" l="1"/>
  <c r="E4" i="1"/>
  <c r="F4" i="1" s="1"/>
  <c r="C3" i="1"/>
  <c r="E3" i="1" s="1"/>
  <c r="F3" i="1" l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<sst xmlns="http://schemas.openxmlformats.org/spreadsheetml/2006/main" count="27" uniqueCount="27">
  <si>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</si>
  <si>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</si>
  <si>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</si>
  <si>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</si>
  <si>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</si>
  <si>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</si>
  <si>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</si>
  <si>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</si>
  <si>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</si>
  <si>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</si>
  <si>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</si>
  <si>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</si>
  <si>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</si>
  <si>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</si>
  <si>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</si>
  <si>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</si>
  <si>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</si>
  <si>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</si>
  <si>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</si>
  <si>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</si>
  <si>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</si>
  <si>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</si>
  <si>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</si>
  <si>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</si>
  <si>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</si>
  <si>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</si>
  <si>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Municipio de León 
Estado Analítico del Activo
Del 01 de Enero al 30 de Junio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</si>
</sst>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165" fontId="3" fillId="0" borderId="4" xfId="16" applyNumberFormat="1" applyFont="1" applyBorder="1" applyAlignment="1" applyProtection="1">
      <alignment vertical="top" wrapText="1"/>
      <protection locked="0"/>
    </xf>
    <xf numFmtId="165" fontId="3" fillId="0" borderId="4" xfId="16" applyNumberFormat="1" applyFont="1" applyBorder="1" applyAlignment="1" applyProtection="1">
      <alignment wrapText="1"/>
      <protection locked="0"/>
    </xf>
    <xf numFmtId="165" fontId="2" fillId="0" borderId="4" xfId="16" applyNumberFormat="1" applyFont="1" applyBorder="1" applyAlignment="1" applyProtection="1">
      <alignment vertical="top" wrapText="1"/>
    </xf>
    <xf numFmtId="165" fontId="3" fillId="0" borderId="4" xfId="16" applyNumberFormat="1" applyFont="1" applyBorder="1" applyAlignment="1" applyProtection="1">
      <alignment vertical="top" wrapText="1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29</xdr:row>
      <xdr:rowOff>114300</xdr:rowOff>
    </xdr:from>
    <xdr:to>
      <xdr:col>5</xdr:col>
      <xdr:colOff>971550</xdr:colOff>
      <xdr:row>36</xdr:row>
      <xdr:rowOff>57150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67E03545-F508-462F-8F60-4047615F4202}"/>
            </a:ext>
          </a:extLst>
        </xdr:cNvPr>
        <xdr:cNvSpPr txBox="1"/>
      </xdr:nvSpPr>
      <xdr:spPr>
        <a:xfrm>
          <a:off x="904875" y="4705350"/>
          <a:ext cx="7705725" cy="942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tabSelected="1" zoomScaleNormal="100" workbookViewId="0">
      <selection activeCell="I12" sqref="I12"/>
    </sheetView>
  </sheetViews>
  <sheetFormatPr baseColWidth="10" defaultColWidth="12" defaultRowHeight="11.25" x14ac:dyDescent="0.2"/>
  <cols>
    <col min="1" max="1" width="65.83203125" style="1" customWidth="1"/>
    <col min="2" max="2" width="14.6640625" style="1" bestFit="1" customWidth="1"/>
    <col min="3" max="3" width="19" style="1" bestFit="1" customWidth="1"/>
    <col min="4" max="4" width="19.5" style="1" bestFit="1" customWidth="1"/>
    <col min="5" max="5" width="14.6640625" style="1" bestFit="1" customWidth="1"/>
    <col min="6" max="6" width="20.83203125" style="1" customWidth="1"/>
    <col min="7" max="16384" width="12" style="1"/>
  </cols>
  <sheetData>
    <row r="1" spans="1:6" ht="45" customHeight="1" x14ac:dyDescent="0.2">
      <c r="A1" s="12" t="s">
        <v>26</v>
      </c>
      <c r="B1" s="13"/>
      <c r="C1" s="13"/>
      <c r="D1" s="13"/>
      <c r="E1" s="13"/>
      <c r="F1" s="14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10">
        <f>+B4+B12</f>
        <v>21241980258.770004</v>
      </c>
      <c r="C3" s="10">
        <f>+C4+C12</f>
        <v>50607326535</v>
      </c>
      <c r="D3" s="10">
        <f>+D4+D12</f>
        <v>49329840643.430023</v>
      </c>
      <c r="E3" s="10">
        <f>+B3+C3-D3</f>
        <v>22519466150.339981</v>
      </c>
      <c r="F3" s="10">
        <f>+E3-B3</f>
        <v>1277485891.5699768</v>
      </c>
    </row>
    <row r="4" spans="1:6" x14ac:dyDescent="0.2">
      <c r="A4" s="6" t="s">
        <v>7</v>
      </c>
      <c r="B4" s="10">
        <f>+SUM(B5:B11)</f>
        <v>2905072974.23</v>
      </c>
      <c r="C4" s="10">
        <f>+SUM(C5:C11)</f>
        <v>48994062640.709999</v>
      </c>
      <c r="D4" s="10">
        <f>+SUM(D5:D11)</f>
        <v>47827975745.820023</v>
      </c>
      <c r="E4" s="10">
        <f t="shared" ref="E4:E21" si="0">+B4+C4-D4</f>
        <v>4071159869.1199799</v>
      </c>
      <c r="F4" s="10">
        <f t="shared" ref="F4:F21" si="1">+E4-B4</f>
        <v>1166086894.8899798</v>
      </c>
    </row>
    <row r="5" spans="1:6" x14ac:dyDescent="0.2">
      <c r="A5" s="7" t="s">
        <v>8</v>
      </c>
      <c r="B5" s="11">
        <v>2230564608.9200001</v>
      </c>
      <c r="C5" s="11">
        <v>43542571000.349998</v>
      </c>
      <c r="D5" s="11">
        <v>42401995694.440025</v>
      </c>
      <c r="E5" s="11">
        <f t="shared" si="0"/>
        <v>3371139914.8299713</v>
      </c>
      <c r="F5" s="11">
        <f t="shared" si="1"/>
        <v>1140575305.9099712</v>
      </c>
    </row>
    <row r="6" spans="1:6" x14ac:dyDescent="0.2">
      <c r="A6" s="7" t="s">
        <v>9</v>
      </c>
      <c r="B6" s="11">
        <v>83043668.870000005</v>
      </c>
      <c r="C6" s="11">
        <v>5059529112.3300009</v>
      </c>
      <c r="D6" s="11">
        <v>5088171016.8199997</v>
      </c>
      <c r="E6" s="11">
        <f t="shared" si="0"/>
        <v>54401764.380001068</v>
      </c>
      <c r="F6" s="11">
        <f t="shared" si="1"/>
        <v>-28641904.489998937</v>
      </c>
    </row>
    <row r="7" spans="1:6" x14ac:dyDescent="0.2">
      <c r="A7" s="7" t="s">
        <v>10</v>
      </c>
      <c r="B7" s="11">
        <v>550210118.42000008</v>
      </c>
      <c r="C7" s="11">
        <v>325253962.68000001</v>
      </c>
      <c r="D7" s="11">
        <v>268958669.74000001</v>
      </c>
      <c r="E7" s="11">
        <f t="shared" si="0"/>
        <v>606505411.36000013</v>
      </c>
      <c r="F7" s="11">
        <f t="shared" si="1"/>
        <v>56295292.940000057</v>
      </c>
    </row>
    <row r="8" spans="1:6" x14ac:dyDescent="0.2">
      <c r="A8" s="7" t="s">
        <v>11</v>
      </c>
      <c r="B8" s="11">
        <v>0</v>
      </c>
      <c r="C8" s="11">
        <v>0</v>
      </c>
      <c r="D8" s="11">
        <v>0</v>
      </c>
      <c r="E8" s="11">
        <f t="shared" si="0"/>
        <v>0</v>
      </c>
      <c r="F8" s="11">
        <f t="shared" si="1"/>
        <v>0</v>
      </c>
    </row>
    <row r="9" spans="1:6" x14ac:dyDescent="0.2">
      <c r="A9" s="7" t="s">
        <v>12</v>
      </c>
      <c r="B9" s="11">
        <v>50426477.400000006</v>
      </c>
      <c r="C9" s="11">
        <v>66708565.350000009</v>
      </c>
      <c r="D9" s="11">
        <v>68850364.819999993</v>
      </c>
      <c r="E9" s="11">
        <f t="shared" si="0"/>
        <v>48284677.930000022</v>
      </c>
      <c r="F9" s="11">
        <f t="shared" si="1"/>
        <v>-2141799.4699999839</v>
      </c>
    </row>
    <row r="10" spans="1:6" x14ac:dyDescent="0.2">
      <c r="A10" s="7" t="s">
        <v>13</v>
      </c>
      <c r="B10" s="11">
        <v>-9987479.6199999992</v>
      </c>
      <c r="C10" s="11">
        <v>0</v>
      </c>
      <c r="D10" s="11">
        <v>0</v>
      </c>
      <c r="E10" s="11">
        <f t="shared" si="0"/>
        <v>-9987479.6199999992</v>
      </c>
      <c r="F10" s="11">
        <f t="shared" si="1"/>
        <v>0</v>
      </c>
    </row>
    <row r="11" spans="1:6" x14ac:dyDescent="0.2">
      <c r="A11" s="7" t="s">
        <v>14</v>
      </c>
      <c r="B11" s="11">
        <v>815580.24</v>
      </c>
      <c r="C11" s="11">
        <v>0</v>
      </c>
      <c r="D11" s="11">
        <v>0</v>
      </c>
      <c r="E11" s="11">
        <f t="shared" si="0"/>
        <v>815580.24</v>
      </c>
      <c r="F11" s="11">
        <f t="shared" si="1"/>
        <v>0</v>
      </c>
    </row>
    <row r="12" spans="1:6" x14ac:dyDescent="0.2">
      <c r="A12" s="6" t="s">
        <v>15</v>
      </c>
      <c r="B12" s="10">
        <f>+SUM(B13:B21)</f>
        <v>18336907284.540005</v>
      </c>
      <c r="C12" s="10">
        <f>+SUM(C13:C21)</f>
        <v>1613263894.29</v>
      </c>
      <c r="D12" s="10">
        <f>+SUM(D13:D21)</f>
        <v>1501864897.6099999</v>
      </c>
      <c r="E12" s="10">
        <f t="shared" si="0"/>
        <v>18448306281.220005</v>
      </c>
      <c r="F12" s="10">
        <f t="shared" si="1"/>
        <v>111398996.68000031</v>
      </c>
    </row>
    <row r="13" spans="1:6" x14ac:dyDescent="0.2">
      <c r="A13" s="7" t="s">
        <v>16</v>
      </c>
      <c r="B13" s="8">
        <v>171025665.31</v>
      </c>
      <c r="C13" s="11">
        <v>15127854.92</v>
      </c>
      <c r="D13" s="11">
        <v>23041.81</v>
      </c>
      <c r="E13" s="11">
        <f t="shared" si="0"/>
        <v>186130478.41999999</v>
      </c>
      <c r="F13" s="11">
        <f t="shared" si="1"/>
        <v>15104813.109999985</v>
      </c>
    </row>
    <row r="14" spans="1:6" x14ac:dyDescent="0.2">
      <c r="A14" s="7" t="s">
        <v>17</v>
      </c>
      <c r="B14" s="9">
        <v>344760.39</v>
      </c>
      <c r="C14" s="11">
        <v>14230</v>
      </c>
      <c r="D14" s="11">
        <v>14068.53</v>
      </c>
      <c r="E14" s="11">
        <f t="shared" si="0"/>
        <v>344921.86</v>
      </c>
      <c r="F14" s="11">
        <f t="shared" si="1"/>
        <v>161.46999999997206</v>
      </c>
    </row>
    <row r="15" spans="1:6" x14ac:dyDescent="0.2">
      <c r="A15" s="7" t="s">
        <v>18</v>
      </c>
      <c r="B15" s="9">
        <v>17860641857.220001</v>
      </c>
      <c r="C15" s="11">
        <v>980777337.71999991</v>
      </c>
      <c r="D15" s="11">
        <v>999910485.65999985</v>
      </c>
      <c r="E15" s="11">
        <f t="shared" si="0"/>
        <v>17841508709.280003</v>
      </c>
      <c r="F15" s="11">
        <f t="shared" si="1"/>
        <v>-19133147.939998627</v>
      </c>
    </row>
    <row r="16" spans="1:6" x14ac:dyDescent="0.2">
      <c r="A16" s="7" t="s">
        <v>19</v>
      </c>
      <c r="B16" s="8">
        <v>1665213122.1100001</v>
      </c>
      <c r="C16" s="11">
        <v>543291056.88999999</v>
      </c>
      <c r="D16" s="11">
        <v>333746764.51999998</v>
      </c>
      <c r="E16" s="11">
        <f t="shared" si="0"/>
        <v>1874757414.48</v>
      </c>
      <c r="F16" s="11">
        <f t="shared" si="1"/>
        <v>209544292.36999989</v>
      </c>
    </row>
    <row r="17" spans="1:6" x14ac:dyDescent="0.2">
      <c r="A17" s="7" t="s">
        <v>20</v>
      </c>
      <c r="B17" s="8">
        <v>156470616.27000001</v>
      </c>
      <c r="C17" s="11">
        <v>7483314.6400000006</v>
      </c>
      <c r="D17" s="11">
        <v>5310571.08</v>
      </c>
      <c r="E17" s="11">
        <f t="shared" si="0"/>
        <v>158643359.83000001</v>
      </c>
      <c r="F17" s="11">
        <f t="shared" si="1"/>
        <v>2172743.5600000024</v>
      </c>
    </row>
    <row r="18" spans="1:6" x14ac:dyDescent="0.2">
      <c r="A18" s="7" t="s">
        <v>21</v>
      </c>
      <c r="B18" s="8">
        <v>-1512897316.21</v>
      </c>
      <c r="C18" s="11">
        <v>66570100.120000012</v>
      </c>
      <c r="D18" s="11">
        <v>162859966.01000002</v>
      </c>
      <c r="E18" s="11">
        <f t="shared" si="0"/>
        <v>-1609187182.0999999</v>
      </c>
      <c r="F18" s="11">
        <f t="shared" si="1"/>
        <v>-96289865.889999866</v>
      </c>
    </row>
    <row r="19" spans="1:6" x14ac:dyDescent="0.2">
      <c r="A19" s="7" t="s">
        <v>22</v>
      </c>
      <c r="B19" s="8">
        <v>0</v>
      </c>
      <c r="C19" s="11">
        <v>0</v>
      </c>
      <c r="D19" s="11">
        <v>0</v>
      </c>
      <c r="E19" s="11">
        <f t="shared" si="0"/>
        <v>0</v>
      </c>
      <c r="F19" s="11">
        <f t="shared" si="1"/>
        <v>0</v>
      </c>
    </row>
    <row r="20" spans="1:6" x14ac:dyDescent="0.2">
      <c r="A20" s="7" t="s">
        <v>23</v>
      </c>
      <c r="B20" s="8">
        <v>-33367558.890000001</v>
      </c>
      <c r="C20" s="11">
        <v>0</v>
      </c>
      <c r="D20" s="11">
        <v>0</v>
      </c>
      <c r="E20" s="11">
        <f t="shared" si="0"/>
        <v>-33367558.890000001</v>
      </c>
      <c r="F20" s="11">
        <f t="shared" si="1"/>
        <v>0</v>
      </c>
    </row>
    <row r="21" spans="1:6" x14ac:dyDescent="0.2">
      <c r="A21" s="7" t="s">
        <v>24</v>
      </c>
      <c r="B21" s="8">
        <v>29476138.339999996</v>
      </c>
      <c r="C21" s="11">
        <v>0</v>
      </c>
      <c r="D21" s="11">
        <v>0</v>
      </c>
      <c r="E21" s="11">
        <f t="shared" si="0"/>
        <v>29476138.339999996</v>
      </c>
      <c r="F21" s="11">
        <f t="shared" si="1"/>
        <v>0</v>
      </c>
    </row>
    <row r="23" spans="1:6" ht="12.75" x14ac:dyDescent="0.2">
      <c r="A23" s="2" t="s">
        <v>25</v>
      </c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AE972D-D96E-4A43-86CB-84C0F10EBC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  <ds:schemaRef ds:uri="9c0678de-02ee-46c3-87b5-a1ae74486c45"/>
    <ds:schemaRef ds:uri="6ccafd61-9ec1-42c1-a4dd-349ca83b5c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Nunez Lopez</cp:lastModifiedBy>
  <cp:revision/>
  <cp:lastPrinted>2024-04-24T16:17:17Z</cp:lastPrinted>
  <dcterms:created xsi:type="dcterms:W3CDTF">2014-02-09T04:04:15Z</dcterms:created>
  <dcterms:modified xsi:type="dcterms:W3CDTF">2024-07-17T17:36:50Z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</Properties>
</file>